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76247CE-E097-4F92-8BB6-FE7C6E21C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I176" i="1"/>
  <c r="G176" i="1"/>
  <c r="F176" i="1"/>
  <c r="H157" i="1"/>
  <c r="J157" i="1"/>
  <c r="F157" i="1"/>
  <c r="H119" i="1"/>
  <c r="I119" i="1"/>
  <c r="I100" i="1"/>
  <c r="F100" i="1"/>
  <c r="J100" i="1"/>
  <c r="J81" i="1"/>
  <c r="H81" i="1"/>
  <c r="G81" i="1"/>
  <c r="F62" i="1"/>
  <c r="J62" i="1"/>
  <c r="H62" i="1"/>
  <c r="G62" i="1"/>
  <c r="J43" i="1"/>
  <c r="I43" i="1"/>
  <c r="H43" i="1"/>
  <c r="G43" i="1"/>
  <c r="F43" i="1"/>
  <c r="H24" i="1"/>
  <c r="F24" i="1"/>
  <c r="J24" i="1"/>
  <c r="I24" i="1"/>
  <c r="G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<sst xmlns="http://schemas.openxmlformats.org/spreadsheetml/2006/main" count="383" uniqueCount="107">
  <si>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</si>
  <si>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</si>
  <si>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</si>
  <si>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</si>
  <si>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</si>
  <si>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</si>
  <si>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</si>
  <si>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</si>
  <si>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</si>
  <si>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</si>
  <si>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</si>
  <si>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</si>
  <si>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</si>
  <si>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</si>
  <si>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</si>
  <si>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</si>
  <si>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</si>
  <si>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</si>
  <si>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</si>
  <si>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</si>
  <si>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</si>
  <si>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</si>
  <si>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</si>
  <si>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</si>
  <si>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</si>
  <si>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</si>
  <si>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</si>
  <si>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</si>
  <si>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</si>
  <si>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</si>
  <si>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</si>
  <si>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</si>
  <si>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</si>
  <si>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</si>
  <si>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</si>
  <si>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</si>
  <si>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</si>
  <si>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</si>
  <si>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</si>
  <si>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200\20</t>
  </si>
  <si>
    <t>Сок фруктовый</t>
  </si>
  <si>
    <t>ГОСТ</t>
  </si>
  <si>
    <t>Батон</t>
  </si>
  <si>
    <t>Фрукты свежие (банан)</t>
  </si>
  <si>
    <t>Суп картофельный с макаронными изделиями</t>
  </si>
  <si>
    <t>274\1995г</t>
  </si>
  <si>
    <t>Гуляш</t>
  </si>
  <si>
    <t>50\50</t>
  </si>
  <si>
    <t>122\М.03г</t>
  </si>
  <si>
    <t>155\М.03г</t>
  </si>
  <si>
    <t>Каша гречневая рассыпчатая</t>
  </si>
  <si>
    <t>255\1995г</t>
  </si>
  <si>
    <t>Напиток из сока</t>
  </si>
  <si>
    <t>ТТК</t>
  </si>
  <si>
    <t>Хлеб ржано-пшеничный</t>
  </si>
  <si>
    <t>Каша "Подружки" молочная</t>
  </si>
  <si>
    <t>200\10</t>
  </si>
  <si>
    <t>Какао с молоком</t>
  </si>
  <si>
    <t>643\1995</t>
  </si>
  <si>
    <t>Сыр порционно</t>
  </si>
  <si>
    <t>Фрукты свежие (яблоко)</t>
  </si>
  <si>
    <t>Салат из свежей капусты с растительным маслом</t>
  </si>
  <si>
    <t>59\М. 03г</t>
  </si>
  <si>
    <t>Суп гороховый</t>
  </si>
  <si>
    <t>138\1995г</t>
  </si>
  <si>
    <t>Жаркое по-домашнему</t>
  </si>
  <si>
    <t>394\1995г</t>
  </si>
  <si>
    <t>Чай с сахаром</t>
  </si>
  <si>
    <t>433\М.03г</t>
  </si>
  <si>
    <t>Плов из куринных окорочков</t>
  </si>
  <si>
    <t>Апельсин</t>
  </si>
  <si>
    <t>Щи из свежей капусты</t>
  </si>
  <si>
    <t>45\М.03г</t>
  </si>
  <si>
    <t>Оладьи со сгущенным молоком</t>
  </si>
  <si>
    <t>150\30</t>
  </si>
  <si>
    <t>280\М.03г</t>
  </si>
  <si>
    <t>Салат из свежих огурцов с растительным маслом</t>
  </si>
  <si>
    <t>59\03г</t>
  </si>
  <si>
    <t>Компот из сухофруктов</t>
  </si>
  <si>
    <t>389\М.03г</t>
  </si>
  <si>
    <t>Рассольник Ленинградский со сметаной</t>
  </si>
  <si>
    <t>129\1995г</t>
  </si>
  <si>
    <t>Биточки "Морские"</t>
  </si>
  <si>
    <t>Картофель тушеный</t>
  </si>
  <si>
    <t>216\03г</t>
  </si>
  <si>
    <t>Салат из помидоров с растительным маслом</t>
  </si>
  <si>
    <t>61\М.03г</t>
  </si>
  <si>
    <t>Борщ украинский со сметаной</t>
  </si>
  <si>
    <t>116\1995г</t>
  </si>
  <si>
    <t>Макароны отвар с сыром</t>
  </si>
  <si>
    <t>Макароны отварные</t>
  </si>
  <si>
    <t>273\1995г</t>
  </si>
  <si>
    <t>Филе грудки ц\б туш в соусе</t>
  </si>
  <si>
    <t>Макароны отварные с сыром</t>
  </si>
  <si>
    <t>Суп картофельный с крупой</t>
  </si>
  <si>
    <t>220\1983\</t>
  </si>
  <si>
    <t>Каша пшенная молочная</t>
  </si>
  <si>
    <t>Кофейный напиток</t>
  </si>
  <si>
    <t>423\М.03г</t>
  </si>
  <si>
    <t>Фрукты свежие (груша)</t>
  </si>
  <si>
    <t>Капуста тушенная по-домашнему</t>
  </si>
  <si>
    <t>Салат из св огурцов с раст маслом</t>
  </si>
  <si>
    <t>59\М.03г</t>
  </si>
  <si>
    <t>Котлеты рубленные из мяса ц\б</t>
  </si>
  <si>
    <t>Суп картофельный с рыбой</t>
  </si>
  <si>
    <t>125\03г</t>
  </si>
  <si>
    <t>МБОУ Стодолищенская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</si>
</sst>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106</v>
      </c>
      <c r="D1" s="51"/>
      <c r="E1" s="51"/>
      <c r="F1" s="12" t="s">
        <v>16</v>
      </c>
      <c r="G1" s="2" t="s">
        <v>17</v>
      </c>
      <c r="H1" s="52"/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/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89</v>
      </c>
      <c r="F6" s="40" t="s">
        <v>39</v>
      </c>
      <c r="G6" s="40">
        <v>7.3</v>
      </c>
      <c r="H6" s="40">
        <v>6.64</v>
      </c>
      <c r="I6" s="40">
        <v>46.5</v>
      </c>
      <c r="J6" s="40">
        <v>282</v>
      </c>
      <c r="K6" s="41" t="s">
        <v>45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200</v>
      </c>
      <c r="G7" s="43">
        <v>0.6</v>
      </c>
      <c r="H7" s="43">
        <v>0</v>
      </c>
      <c r="I7" s="43">
        <v>23.6</v>
      </c>
      <c r="J7" s="43">
        <v>104</v>
      </c>
      <c r="K7" s="44" t="s">
        <v>41</v>
      </c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</v>
      </c>
      <c r="H9" s="43">
        <v>0.45</v>
      </c>
      <c r="I9" s="43">
        <v>24.55</v>
      </c>
      <c r="J9" s="43">
        <v>117.5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2</v>
      </c>
      <c r="H10" s="43">
        <v>1</v>
      </c>
      <c r="I10" s="43">
        <v>42</v>
      </c>
      <c r="J10" s="43">
        <v>96</v>
      </c>
      <c r="K10" s="44" t="s">
        <v>41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13.899999999999999</v>
      </c>
      <c r="H13" s="19">
        <f t="shared" si="0"/>
        <v>8.09</v>
      </c>
      <c r="I13" s="19">
        <f t="shared" si="0"/>
        <v>136.64999999999998</v>
      </c>
      <c r="J13" s="19">
        <f t="shared" si="0"/>
        <v>599.5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2.86</v>
      </c>
      <c r="H15" s="43">
        <v>4.5599999999999996</v>
      </c>
      <c r="I15" s="43">
        <v>20.73</v>
      </c>
      <c r="J15" s="43">
        <v>139</v>
      </c>
      <c r="K15" s="44" t="s">
        <v>48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 t="s">
        <v>47</v>
      </c>
      <c r="G16" s="43">
        <v>16.149999999999999</v>
      </c>
      <c r="H16" s="43">
        <v>7.02</v>
      </c>
      <c r="I16" s="43">
        <v>4.79</v>
      </c>
      <c r="J16" s="43">
        <v>147</v>
      </c>
      <c r="K16" s="44" t="s">
        <v>49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11.99</v>
      </c>
      <c r="H17" s="43">
        <v>14.02</v>
      </c>
      <c r="I17" s="43">
        <v>53.46</v>
      </c>
      <c r="J17" s="43">
        <v>388</v>
      </c>
      <c r="K17" s="44" t="s">
        <v>51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0.5</v>
      </c>
      <c r="H18" s="43">
        <v>0</v>
      </c>
      <c r="I18" s="43">
        <v>15.3</v>
      </c>
      <c r="J18" s="43">
        <v>63</v>
      </c>
      <c r="K18" s="44" t="s">
        <v>53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54</v>
      </c>
      <c r="F20" s="43">
        <v>75</v>
      </c>
      <c r="G20" s="43">
        <v>5</v>
      </c>
      <c r="H20" s="43">
        <v>0.9</v>
      </c>
      <c r="I20" s="43">
        <v>29.7</v>
      </c>
      <c r="J20" s="43">
        <v>149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675</v>
      </c>
      <c r="G23" s="19">
        <f t="shared" ref="G23:J23" si="2">SUM(G14:G22)</f>
        <v>36.5</v>
      </c>
      <c r="H23" s="19">
        <f t="shared" si="2"/>
        <v>26.499999999999996</v>
      </c>
      <c r="I23" s="19">
        <f t="shared" si="2"/>
        <v>123.98</v>
      </c>
      <c r="J23" s="19">
        <f t="shared" si="2"/>
        <v>886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1025</v>
      </c>
      <c r="G24" s="32">
        <f t="shared" ref="G24:J24" si="4">G13+G23</f>
        <v>50.4</v>
      </c>
      <c r="H24" s="32">
        <f t="shared" si="4"/>
        <v>34.589999999999996</v>
      </c>
      <c r="I24" s="32">
        <f t="shared" si="4"/>
        <v>260.63</v>
      </c>
      <c r="J24" s="32">
        <f t="shared" si="4"/>
        <v>1485.5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 t="s">
        <v>56</v>
      </c>
      <c r="G25" s="40">
        <v>7.5</v>
      </c>
      <c r="H25" s="40">
        <v>11.38</v>
      </c>
      <c r="I25" s="40">
        <v>39.54</v>
      </c>
      <c r="J25" s="40">
        <v>290</v>
      </c>
      <c r="K25" s="41" t="s">
        <v>53</v>
      </c>
      <c r="L25" s="40"/>
    </row>
    <row r="26" spans="1:12" ht="15" x14ac:dyDescent="0.25">
      <c r="A26" s="14"/>
      <c r="B26" s="15"/>
      <c r="C26" s="11"/>
      <c r="D26" s="6"/>
      <c r="E26" s="42" t="s">
        <v>59</v>
      </c>
      <c r="F26" s="43">
        <v>20</v>
      </c>
      <c r="G26" s="43">
        <v>3.9</v>
      </c>
      <c r="H26" s="43">
        <v>4</v>
      </c>
      <c r="I26" s="43">
        <v>0</v>
      </c>
      <c r="J26" s="43">
        <v>53</v>
      </c>
      <c r="K26" s="44" t="s">
        <v>41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3.87</v>
      </c>
      <c r="H27" s="43">
        <v>3.8</v>
      </c>
      <c r="I27" s="43">
        <v>25.07</v>
      </c>
      <c r="J27" s="43">
        <v>150</v>
      </c>
      <c r="K27" s="44" t="s">
        <v>58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</v>
      </c>
      <c r="H28" s="43">
        <v>0.45</v>
      </c>
      <c r="I28" s="43">
        <v>24.55</v>
      </c>
      <c r="J28" s="43">
        <v>117.5</v>
      </c>
      <c r="K28" s="44" t="s">
        <v>41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60</v>
      </c>
      <c r="F29" s="43">
        <v>100</v>
      </c>
      <c r="G29" s="43">
        <v>0.6</v>
      </c>
      <c r="H29" s="43">
        <v>0.6</v>
      </c>
      <c r="I29" s="43">
        <v>15</v>
      </c>
      <c r="J29" s="43">
        <v>64.05</v>
      </c>
      <c r="K29" s="44" t="s">
        <v>41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370</v>
      </c>
      <c r="G32" s="19">
        <f t="shared" ref="G32" si="6">SUM(G25:G31)</f>
        <v>19.87</v>
      </c>
      <c r="H32" s="19">
        <f t="shared" ref="H32" si="7">SUM(H25:H31)</f>
        <v>20.23</v>
      </c>
      <c r="I32" s="19">
        <f t="shared" ref="I32" si="8">SUM(I25:I31)</f>
        <v>104.16</v>
      </c>
      <c r="J32" s="19">
        <f t="shared" ref="J32:L32" si="9">SUM(J25:J31)</f>
        <v>674.55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>
        <v>0.44</v>
      </c>
      <c r="H33" s="43">
        <v>5.05</v>
      </c>
      <c r="I33" s="43">
        <v>1.44</v>
      </c>
      <c r="J33" s="43">
        <v>53</v>
      </c>
      <c r="K33" s="44" t="s">
        <v>62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250</v>
      </c>
      <c r="G34" s="43">
        <v>7.9</v>
      </c>
      <c r="H34" s="43">
        <v>5.2</v>
      </c>
      <c r="I34" s="43">
        <v>25.6</v>
      </c>
      <c r="J34" s="43">
        <v>182</v>
      </c>
      <c r="K34" s="44" t="s">
        <v>64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250</v>
      </c>
      <c r="G35" s="43">
        <v>14.3</v>
      </c>
      <c r="H35" s="43">
        <v>27.7</v>
      </c>
      <c r="I35" s="43">
        <v>29.6</v>
      </c>
      <c r="J35" s="43">
        <v>424</v>
      </c>
      <c r="K35" s="44" t="s">
        <v>66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0.2</v>
      </c>
      <c r="H37" s="43">
        <v>0.05</v>
      </c>
      <c r="I37" s="43">
        <v>15.01</v>
      </c>
      <c r="J37" s="43">
        <v>57</v>
      </c>
      <c r="K37" s="44" t="s">
        <v>68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54</v>
      </c>
      <c r="F39" s="43">
        <v>75</v>
      </c>
      <c r="G39" s="43">
        <v>5</v>
      </c>
      <c r="H39" s="43">
        <v>0.9</v>
      </c>
      <c r="I39" s="43">
        <v>29.7</v>
      </c>
      <c r="J39" s="43">
        <v>149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27.84</v>
      </c>
      <c r="H42" s="19">
        <f t="shared" ref="H42" si="11">SUM(H33:H41)</f>
        <v>38.9</v>
      </c>
      <c r="I42" s="19">
        <f t="shared" ref="I42" si="12">SUM(I33:I41)</f>
        <v>101.35000000000001</v>
      </c>
      <c r="J42" s="19">
        <f t="shared" ref="J42:L42" si="13">SUM(J33:J41)</f>
        <v>865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1205</v>
      </c>
      <c r="G43" s="32">
        <f t="shared" ref="G43" si="14">G32+G42</f>
        <v>47.71</v>
      </c>
      <c r="H43" s="32">
        <f t="shared" ref="H43" si="15">H32+H42</f>
        <v>59.129999999999995</v>
      </c>
      <c r="I43" s="32">
        <f t="shared" ref="I43" si="16">I32+I42</f>
        <v>205.51</v>
      </c>
      <c r="J43" s="32">
        <f t="shared" ref="J43:L43" si="17">J32+J42</f>
        <v>1539.55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250</v>
      </c>
      <c r="G44" s="40">
        <v>8.1999999999999993</v>
      </c>
      <c r="H44" s="40">
        <v>7.5</v>
      </c>
      <c r="I44" s="40">
        <v>19.399999999999999</v>
      </c>
      <c r="J44" s="40">
        <v>178</v>
      </c>
      <c r="K44" s="41" t="s">
        <v>53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0.2</v>
      </c>
      <c r="H46" s="43">
        <v>0.05</v>
      </c>
      <c r="I46" s="43">
        <v>15.01</v>
      </c>
      <c r="J46" s="43">
        <v>57</v>
      </c>
      <c r="K46" s="44" t="s">
        <v>68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4</v>
      </c>
      <c r="H47" s="43">
        <v>0.45</v>
      </c>
      <c r="I47" s="43">
        <v>24.55</v>
      </c>
      <c r="J47" s="43">
        <v>117.5</v>
      </c>
      <c r="K47" s="44" t="s">
        <v>41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70</v>
      </c>
      <c r="F48" s="43">
        <v>100</v>
      </c>
      <c r="G48" s="43">
        <v>5.9</v>
      </c>
      <c r="H48" s="43">
        <v>0.4</v>
      </c>
      <c r="I48" s="43">
        <v>16.2</v>
      </c>
      <c r="J48" s="43">
        <v>50</v>
      </c>
      <c r="K48" s="44" t="s">
        <v>41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18.299999999999997</v>
      </c>
      <c r="H51" s="19">
        <f t="shared" ref="H51" si="19">SUM(H44:H50)</f>
        <v>8.4</v>
      </c>
      <c r="I51" s="19">
        <f t="shared" ref="I51" si="20">SUM(I44:I50)</f>
        <v>75.16</v>
      </c>
      <c r="J51" s="19">
        <f t="shared" ref="J51:L51" si="21">SUM(J44:J50)</f>
        <v>402.5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60</v>
      </c>
      <c r="G52" s="43">
        <v>0.44</v>
      </c>
      <c r="H52" s="43">
        <v>5.05</v>
      </c>
      <c r="I52" s="43">
        <v>1.44</v>
      </c>
      <c r="J52" s="43">
        <v>53</v>
      </c>
      <c r="K52" s="44" t="s">
        <v>77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71</v>
      </c>
      <c r="F53" s="43">
        <v>250</v>
      </c>
      <c r="G53" s="43">
        <v>1.53</v>
      </c>
      <c r="H53" s="43">
        <v>5.07</v>
      </c>
      <c r="I53" s="43">
        <v>9.0299999999999994</v>
      </c>
      <c r="J53" s="43">
        <v>86.6</v>
      </c>
      <c r="K53" s="44" t="s">
        <v>72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73</v>
      </c>
      <c r="F54" s="43" t="s">
        <v>74</v>
      </c>
      <c r="G54" s="43">
        <v>10.119999999999999</v>
      </c>
      <c r="H54" s="43">
        <v>10.27</v>
      </c>
      <c r="I54" s="43">
        <v>60.37</v>
      </c>
      <c r="J54" s="43">
        <v>374</v>
      </c>
      <c r="K54" s="44" t="s">
        <v>75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0.2</v>
      </c>
      <c r="H56" s="43">
        <v>0.05</v>
      </c>
      <c r="I56" s="43">
        <v>15.01</v>
      </c>
      <c r="J56" s="43">
        <v>57</v>
      </c>
      <c r="K56" s="44" t="s">
        <v>68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54</v>
      </c>
      <c r="F58" s="43">
        <v>75</v>
      </c>
      <c r="G58" s="43">
        <v>5</v>
      </c>
      <c r="H58" s="43">
        <v>0.9</v>
      </c>
      <c r="I58" s="43">
        <v>29.7</v>
      </c>
      <c r="J58" s="43">
        <v>149</v>
      </c>
      <c r="K58" s="44" t="s">
        <v>41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585</v>
      </c>
      <c r="G61" s="19">
        <f t="shared" ref="G61" si="22">SUM(G52:G60)</f>
        <v>17.29</v>
      </c>
      <c r="H61" s="19">
        <f t="shared" ref="H61" si="23">SUM(H52:H60)</f>
        <v>21.34</v>
      </c>
      <c r="I61" s="19">
        <f t="shared" ref="I61" si="24">SUM(I52:I60)</f>
        <v>115.55000000000001</v>
      </c>
      <c r="J61" s="19">
        <f t="shared" ref="J61:L61" si="25">SUM(J52:J60)</f>
        <v>719.6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1185</v>
      </c>
      <c r="G62" s="32">
        <f t="shared" ref="G62" si="26">G51+G61</f>
        <v>35.589999999999996</v>
      </c>
      <c r="H62" s="32">
        <f t="shared" ref="H62" si="27">H51+H61</f>
        <v>29.740000000000002</v>
      </c>
      <c r="I62" s="32">
        <f t="shared" ref="I62" si="28">I51+I61</f>
        <v>190.71</v>
      </c>
      <c r="J62" s="32">
        <f t="shared" ref="J62:L62" si="29">J51+J61</f>
        <v>1122.0999999999999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150</v>
      </c>
      <c r="G63" s="40">
        <v>11.99</v>
      </c>
      <c r="H63" s="40">
        <v>14.02</v>
      </c>
      <c r="I63" s="40">
        <v>53.46</v>
      </c>
      <c r="J63" s="40">
        <v>388</v>
      </c>
      <c r="K63" s="41" t="s">
        <v>51</v>
      </c>
      <c r="L63" s="40"/>
    </row>
    <row r="64" spans="1:12" ht="15" x14ac:dyDescent="0.25">
      <c r="A64" s="23"/>
      <c r="B64" s="15"/>
      <c r="C64" s="11"/>
      <c r="D64" s="6"/>
      <c r="E64" s="42" t="s">
        <v>46</v>
      </c>
      <c r="F64" s="43" t="s">
        <v>47</v>
      </c>
      <c r="G64" s="43">
        <v>16.149999999999999</v>
      </c>
      <c r="H64" s="43">
        <v>7.02</v>
      </c>
      <c r="I64" s="43">
        <v>4.79</v>
      </c>
      <c r="J64" s="43">
        <v>147</v>
      </c>
      <c r="K64" s="44" t="s">
        <v>49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0.4</v>
      </c>
      <c r="H65" s="43">
        <v>0</v>
      </c>
      <c r="I65" s="43">
        <v>31.8</v>
      </c>
      <c r="J65" s="43">
        <v>129</v>
      </c>
      <c r="K65" s="44" t="s">
        <v>79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4</v>
      </c>
      <c r="H66" s="43">
        <v>0.45</v>
      </c>
      <c r="I66" s="43">
        <v>24.55</v>
      </c>
      <c r="J66" s="43">
        <v>117.5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30">SUM(G63:G69)</f>
        <v>32.54</v>
      </c>
      <c r="H70" s="19">
        <f t="shared" ref="H70" si="31">SUM(H63:H69)</f>
        <v>21.49</v>
      </c>
      <c r="I70" s="19">
        <f t="shared" ref="I70" si="32">SUM(I63:I69)</f>
        <v>114.6</v>
      </c>
      <c r="J70" s="19">
        <f t="shared" ref="J70:L70" si="33">SUM(J63:J69)</f>
        <v>781.5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60</v>
      </c>
      <c r="G71" s="43">
        <v>0.44</v>
      </c>
      <c r="H71" s="43">
        <v>5.05</v>
      </c>
      <c r="I71" s="43">
        <v>1.44</v>
      </c>
      <c r="J71" s="43">
        <v>53</v>
      </c>
      <c r="K71" s="44" t="s">
        <v>62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250</v>
      </c>
      <c r="G72" s="43">
        <v>2.5</v>
      </c>
      <c r="H72" s="43">
        <v>4</v>
      </c>
      <c r="I72" s="43">
        <v>16.7</v>
      </c>
      <c r="J72" s="43">
        <v>113</v>
      </c>
      <c r="K72" s="44" t="s">
        <v>81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75</v>
      </c>
      <c r="G73" s="43">
        <v>12.2</v>
      </c>
      <c r="H73" s="43">
        <v>6.8</v>
      </c>
      <c r="I73" s="43">
        <v>10.199999999999999</v>
      </c>
      <c r="J73" s="43">
        <v>151</v>
      </c>
      <c r="K73" s="44" t="s">
        <v>53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83</v>
      </c>
      <c r="F74" s="43">
        <v>200</v>
      </c>
      <c r="G74" s="43">
        <v>5.3</v>
      </c>
      <c r="H74" s="43">
        <v>7.6</v>
      </c>
      <c r="I74" s="43">
        <v>31.7</v>
      </c>
      <c r="J74" s="43">
        <v>216</v>
      </c>
      <c r="K74" s="44" t="s">
        <v>84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0.4</v>
      </c>
      <c r="H75" s="43">
        <v>0</v>
      </c>
      <c r="I75" s="43">
        <v>31.8</v>
      </c>
      <c r="J75" s="43">
        <v>129</v>
      </c>
      <c r="K75" s="44" t="s">
        <v>79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54</v>
      </c>
      <c r="F77" s="43">
        <v>75</v>
      </c>
      <c r="G77" s="43">
        <v>5</v>
      </c>
      <c r="H77" s="43">
        <v>0.9</v>
      </c>
      <c r="I77" s="43">
        <v>29.7</v>
      </c>
      <c r="J77" s="43">
        <v>149</v>
      </c>
      <c r="K77" s="44" t="s">
        <v>41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25.839999999999996</v>
      </c>
      <c r="H80" s="19">
        <f t="shared" ref="H80" si="35">SUM(H71:H79)</f>
        <v>24.35</v>
      </c>
      <c r="I80" s="19">
        <f t="shared" ref="I80" si="36">SUM(I71:I79)</f>
        <v>121.54</v>
      </c>
      <c r="J80" s="19">
        <f t="shared" ref="J80:L80" si="37">SUM(J71:J79)</f>
        <v>811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1260</v>
      </c>
      <c r="G81" s="32">
        <f t="shared" ref="G81" si="38">G70+G80</f>
        <v>58.379999999999995</v>
      </c>
      <c r="H81" s="32">
        <f t="shared" ref="H81" si="39">H70+H80</f>
        <v>45.84</v>
      </c>
      <c r="I81" s="32">
        <f t="shared" ref="I81" si="40">I70+I80</f>
        <v>236.14</v>
      </c>
      <c r="J81" s="32">
        <f t="shared" ref="J81:L81" si="41">J70+J80</f>
        <v>1592.5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200</v>
      </c>
      <c r="G82" s="40">
        <v>6.9</v>
      </c>
      <c r="H82" s="40">
        <v>8</v>
      </c>
      <c r="I82" s="40">
        <v>37.700000000000003</v>
      </c>
      <c r="J82" s="40">
        <v>250</v>
      </c>
      <c r="K82" s="41" t="s">
        <v>91</v>
      </c>
      <c r="L82" s="40"/>
    </row>
    <row r="83" spans="1:12" ht="15" x14ac:dyDescent="0.25">
      <c r="A83" s="23"/>
      <c r="B83" s="15"/>
      <c r="C83" s="11"/>
      <c r="D83" s="6"/>
      <c r="E83" s="42" t="s">
        <v>92</v>
      </c>
      <c r="F83" s="43" t="s">
        <v>47</v>
      </c>
      <c r="G83" s="43">
        <v>21.3</v>
      </c>
      <c r="H83" s="43">
        <v>8.3000000000000007</v>
      </c>
      <c r="I83" s="43">
        <v>5</v>
      </c>
      <c r="J83" s="43">
        <v>179</v>
      </c>
      <c r="K83" s="44" t="s">
        <v>53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0.5</v>
      </c>
      <c r="H84" s="43">
        <v>0</v>
      </c>
      <c r="I84" s="43">
        <v>15.3</v>
      </c>
      <c r="J84" s="43">
        <v>63</v>
      </c>
      <c r="K84" s="44" t="s">
        <v>53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4</v>
      </c>
      <c r="H85" s="43">
        <v>0.45</v>
      </c>
      <c r="I85" s="43">
        <v>24.55</v>
      </c>
      <c r="J85" s="43">
        <v>117.5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32.700000000000003</v>
      </c>
      <c r="H89" s="19">
        <f t="shared" ref="H89" si="43">SUM(H82:H88)</f>
        <v>16.75</v>
      </c>
      <c r="I89" s="19">
        <f t="shared" ref="I89" si="44">SUM(I82:I88)</f>
        <v>82.55</v>
      </c>
      <c r="J89" s="19">
        <f t="shared" ref="J89:L89" si="45">SUM(J82:J88)</f>
        <v>609.5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0.65</v>
      </c>
      <c r="H90" s="43">
        <v>5.08</v>
      </c>
      <c r="I90" s="43">
        <v>2.76</v>
      </c>
      <c r="J90" s="43">
        <v>60</v>
      </c>
      <c r="K90" s="44" t="s">
        <v>86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250</v>
      </c>
      <c r="G91" s="43">
        <v>2.4500000000000002</v>
      </c>
      <c r="H91" s="43">
        <v>6.64</v>
      </c>
      <c r="I91" s="43">
        <v>12.99</v>
      </c>
      <c r="J91" s="43">
        <v>121</v>
      </c>
      <c r="K91" s="44" t="s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250</v>
      </c>
      <c r="G92" s="43">
        <v>8.1999999999999993</v>
      </c>
      <c r="H92" s="43">
        <v>7.5</v>
      </c>
      <c r="I92" s="43">
        <v>19.399999999999999</v>
      </c>
      <c r="J92" s="43">
        <v>178</v>
      </c>
      <c r="K92" s="44" t="s">
        <v>53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0.2</v>
      </c>
      <c r="H94" s="43">
        <v>0.05</v>
      </c>
      <c r="I94" s="43">
        <v>15.01</v>
      </c>
      <c r="J94" s="43">
        <v>57</v>
      </c>
      <c r="K94" s="44" t="s">
        <v>68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54</v>
      </c>
      <c r="F96" s="43">
        <v>75</v>
      </c>
      <c r="G96" s="43">
        <v>5</v>
      </c>
      <c r="H96" s="43">
        <v>0.9</v>
      </c>
      <c r="I96" s="43">
        <v>29.7</v>
      </c>
      <c r="J96" s="43">
        <v>149</v>
      </c>
      <c r="K96" s="44" t="s">
        <v>41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16.5</v>
      </c>
      <c r="H99" s="19">
        <f t="shared" ref="H99" si="47">SUM(H90:H98)</f>
        <v>20.169999999999998</v>
      </c>
      <c r="I99" s="19">
        <f t="shared" ref="I99" si="48">SUM(I90:I98)</f>
        <v>79.86</v>
      </c>
      <c r="J99" s="19">
        <f t="shared" ref="J99:L99" si="49">SUM(J90:J98)</f>
        <v>565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1285</v>
      </c>
      <c r="G100" s="32">
        <f t="shared" ref="G100" si="50">G89+G99</f>
        <v>49.2</v>
      </c>
      <c r="H100" s="32">
        <f t="shared" ref="H100" si="51">H89+H99</f>
        <v>36.92</v>
      </c>
      <c r="I100" s="32">
        <f t="shared" ref="I100" si="52">I89+I99</f>
        <v>162.41</v>
      </c>
      <c r="J100" s="32">
        <f t="shared" ref="J100:L100" si="53">J89+J99</f>
        <v>1174.5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93</v>
      </c>
      <c r="F101" s="40" t="s">
        <v>39</v>
      </c>
      <c r="G101" s="40">
        <v>7.3</v>
      </c>
      <c r="H101" s="40">
        <v>6.64</v>
      </c>
      <c r="I101" s="40">
        <v>46.5</v>
      </c>
      <c r="J101" s="40">
        <v>282</v>
      </c>
      <c r="K101" s="41" t="s">
        <v>45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0.5</v>
      </c>
      <c r="H103" s="43">
        <v>0</v>
      </c>
      <c r="I103" s="43">
        <v>15.3</v>
      </c>
      <c r="J103" s="43">
        <v>63</v>
      </c>
      <c r="K103" s="44" t="s">
        <v>53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4</v>
      </c>
      <c r="H104" s="43">
        <v>0.45</v>
      </c>
      <c r="I104" s="43">
        <v>24.55</v>
      </c>
      <c r="J104" s="43">
        <v>117.5</v>
      </c>
      <c r="K104" s="44" t="s">
        <v>41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60</v>
      </c>
      <c r="F105" s="43">
        <v>100</v>
      </c>
      <c r="G105" s="43">
        <v>0.6</v>
      </c>
      <c r="H105" s="43">
        <v>0.6</v>
      </c>
      <c r="I105" s="43">
        <v>15</v>
      </c>
      <c r="J105" s="43">
        <v>64.05</v>
      </c>
      <c r="K105" s="44" t="s">
        <v>41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350</v>
      </c>
      <c r="G108" s="19">
        <f t="shared" ref="G108:J108" si="54">SUM(G101:G107)</f>
        <v>12.4</v>
      </c>
      <c r="H108" s="19">
        <f t="shared" si="54"/>
        <v>7.6899999999999995</v>
      </c>
      <c r="I108" s="19">
        <f t="shared" si="54"/>
        <v>101.35</v>
      </c>
      <c r="J108" s="19">
        <f t="shared" si="54"/>
        <v>526.54999999999995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94</v>
      </c>
      <c r="F110" s="43">
        <v>250</v>
      </c>
      <c r="G110" s="43">
        <v>8.4</v>
      </c>
      <c r="H110" s="43">
        <v>14.2</v>
      </c>
      <c r="I110" s="43">
        <v>22.4</v>
      </c>
      <c r="J110" s="43">
        <v>251</v>
      </c>
      <c r="K110" s="44" t="s">
        <v>95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92</v>
      </c>
      <c r="F111" s="43" t="s">
        <v>47</v>
      </c>
      <c r="G111" s="43">
        <v>21.3</v>
      </c>
      <c r="H111" s="43">
        <v>8.3000000000000007</v>
      </c>
      <c r="I111" s="43">
        <v>5</v>
      </c>
      <c r="J111" s="43">
        <v>179</v>
      </c>
      <c r="K111" s="44" t="s">
        <v>53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90</v>
      </c>
      <c r="F112" s="43">
        <v>200</v>
      </c>
      <c r="G112" s="43">
        <v>6.9</v>
      </c>
      <c r="H112" s="43">
        <v>8</v>
      </c>
      <c r="I112" s="43">
        <v>37.700000000000003</v>
      </c>
      <c r="J112" s="43">
        <v>250</v>
      </c>
      <c r="K112" s="44" t="s">
        <v>91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0.5</v>
      </c>
      <c r="H113" s="43">
        <v>0</v>
      </c>
      <c r="I113" s="43">
        <v>15.3</v>
      </c>
      <c r="J113" s="43">
        <v>63</v>
      </c>
      <c r="K113" s="44" t="s">
        <v>53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54</v>
      </c>
      <c r="F115" s="43">
        <v>75</v>
      </c>
      <c r="G115" s="43">
        <v>5</v>
      </c>
      <c r="H115" s="43">
        <v>0.9</v>
      </c>
      <c r="I115" s="43">
        <v>29.7</v>
      </c>
      <c r="J115" s="43">
        <v>149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42.1</v>
      </c>
      <c r="H118" s="19">
        <f t="shared" si="56"/>
        <v>31.4</v>
      </c>
      <c r="I118" s="19">
        <f t="shared" si="56"/>
        <v>110.1</v>
      </c>
      <c r="J118" s="19">
        <f t="shared" si="56"/>
        <v>892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1075</v>
      </c>
      <c r="G119" s="32">
        <f t="shared" ref="G119" si="58">G108+G118</f>
        <v>54.5</v>
      </c>
      <c r="H119" s="32">
        <f t="shared" ref="H119" si="59">H108+H118</f>
        <v>39.089999999999996</v>
      </c>
      <c r="I119" s="32">
        <f t="shared" ref="I119" si="60">I108+I118</f>
        <v>211.45</v>
      </c>
      <c r="J119" s="32">
        <f t="shared" ref="J119:L119" si="61">J108+J118</f>
        <v>1418.55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 t="s">
        <v>56</v>
      </c>
      <c r="G120" s="40">
        <v>7.5</v>
      </c>
      <c r="H120" s="40">
        <v>11.38</v>
      </c>
      <c r="I120" s="40">
        <v>39.54</v>
      </c>
      <c r="J120" s="40">
        <v>290</v>
      </c>
      <c r="K120" s="41" t="s">
        <v>53</v>
      </c>
      <c r="L120" s="40"/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20</v>
      </c>
      <c r="G121" s="43">
        <v>3.9</v>
      </c>
      <c r="H121" s="43">
        <v>4</v>
      </c>
      <c r="I121" s="43">
        <v>0</v>
      </c>
      <c r="J121" s="43">
        <v>53</v>
      </c>
      <c r="K121" s="44" t="s">
        <v>41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97</v>
      </c>
      <c r="F122" s="43">
        <v>200</v>
      </c>
      <c r="G122" s="43">
        <v>1.36</v>
      </c>
      <c r="H122" s="43">
        <v>1.61</v>
      </c>
      <c r="I122" s="43">
        <v>10.64</v>
      </c>
      <c r="J122" s="43">
        <v>61</v>
      </c>
      <c r="K122" s="44" t="s">
        <v>98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4</v>
      </c>
      <c r="H123" s="43">
        <v>0.45</v>
      </c>
      <c r="I123" s="43">
        <v>24.55</v>
      </c>
      <c r="J123" s="43">
        <v>117.5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99</v>
      </c>
      <c r="F124" s="43">
        <v>100</v>
      </c>
      <c r="G124" s="43">
        <v>0</v>
      </c>
      <c r="H124" s="43">
        <v>0.6</v>
      </c>
      <c r="I124" s="43">
        <v>15</v>
      </c>
      <c r="J124" s="43">
        <v>64</v>
      </c>
      <c r="K124" s="44" t="s">
        <v>41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370</v>
      </c>
      <c r="G127" s="19">
        <f t="shared" ref="G127:J127" si="62">SUM(G120:G126)</f>
        <v>16.759999999999998</v>
      </c>
      <c r="H127" s="19">
        <f t="shared" si="62"/>
        <v>18.040000000000003</v>
      </c>
      <c r="I127" s="19">
        <f t="shared" si="62"/>
        <v>89.73</v>
      </c>
      <c r="J127" s="19">
        <f t="shared" si="62"/>
        <v>585.5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0.65</v>
      </c>
      <c r="H128" s="43">
        <v>5.08</v>
      </c>
      <c r="I128" s="43">
        <v>2.76</v>
      </c>
      <c r="J128" s="43">
        <v>60</v>
      </c>
      <c r="K128" s="44" t="s">
        <v>86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63</v>
      </c>
      <c r="F129" s="43">
        <v>250</v>
      </c>
      <c r="G129" s="43">
        <v>7.9</v>
      </c>
      <c r="H129" s="43">
        <v>5.2</v>
      </c>
      <c r="I129" s="43">
        <v>25.6</v>
      </c>
      <c r="J129" s="43">
        <v>182</v>
      </c>
      <c r="K129" s="44" t="s">
        <v>64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100</v>
      </c>
      <c r="F130" s="43">
        <v>250</v>
      </c>
      <c r="G130" s="43">
        <v>6.57</v>
      </c>
      <c r="H130" s="43">
        <v>4.1900000000000004</v>
      </c>
      <c r="I130" s="43">
        <v>2</v>
      </c>
      <c r="J130" s="43">
        <v>185.19</v>
      </c>
      <c r="K130" s="44" t="s">
        <v>53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0.2</v>
      </c>
      <c r="H132" s="43">
        <v>0.05</v>
      </c>
      <c r="I132" s="43">
        <v>15.01</v>
      </c>
      <c r="J132" s="43">
        <v>57</v>
      </c>
      <c r="K132" s="44" t="s">
        <v>68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54</v>
      </c>
      <c r="F134" s="43">
        <v>75</v>
      </c>
      <c r="G134" s="43">
        <v>5</v>
      </c>
      <c r="H134" s="43">
        <v>0.9</v>
      </c>
      <c r="I134" s="43">
        <v>29.7</v>
      </c>
      <c r="J134" s="43">
        <v>149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20.32</v>
      </c>
      <c r="H137" s="19">
        <f t="shared" si="64"/>
        <v>15.420000000000003</v>
      </c>
      <c r="I137" s="19">
        <f t="shared" si="64"/>
        <v>75.069999999999993</v>
      </c>
      <c r="J137" s="19">
        <f t="shared" si="64"/>
        <v>633.19000000000005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1205</v>
      </c>
      <c r="G138" s="32">
        <f t="shared" ref="G138" si="66">G127+G137</f>
        <v>37.08</v>
      </c>
      <c r="H138" s="32">
        <f t="shared" ref="H138" si="67">H127+H137</f>
        <v>33.460000000000008</v>
      </c>
      <c r="I138" s="32">
        <f t="shared" ref="I138" si="68">I127+I137</f>
        <v>164.8</v>
      </c>
      <c r="J138" s="32">
        <f t="shared" ref="J138:L138" si="69">J127+J137</f>
        <v>1218.69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250</v>
      </c>
      <c r="G139" s="40">
        <v>8.1999999999999993</v>
      </c>
      <c r="H139" s="40">
        <v>7.5</v>
      </c>
      <c r="I139" s="40">
        <v>19.399999999999999</v>
      </c>
      <c r="J139" s="40">
        <v>178</v>
      </c>
      <c r="K139" s="41" t="s">
        <v>53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0.2</v>
      </c>
      <c r="H141" s="43">
        <v>0.05</v>
      </c>
      <c r="I141" s="43">
        <v>15.01</v>
      </c>
      <c r="J141" s="43">
        <v>57</v>
      </c>
      <c r="K141" s="44" t="s">
        <v>68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4</v>
      </c>
      <c r="H142" s="43">
        <v>0.45</v>
      </c>
      <c r="I142" s="43">
        <v>24.55</v>
      </c>
      <c r="J142" s="43">
        <v>117.5</v>
      </c>
      <c r="K142" s="44" t="s">
        <v>41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2</v>
      </c>
      <c r="H143" s="43">
        <v>1</v>
      </c>
      <c r="I143" s="43">
        <v>42</v>
      </c>
      <c r="J143" s="43">
        <v>96</v>
      </c>
      <c r="K143" s="44" t="s">
        <v>41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14.399999999999999</v>
      </c>
      <c r="H146" s="19">
        <f t="shared" si="70"/>
        <v>9</v>
      </c>
      <c r="I146" s="19">
        <f t="shared" si="70"/>
        <v>100.96</v>
      </c>
      <c r="J146" s="19">
        <f t="shared" si="70"/>
        <v>448.5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60</v>
      </c>
      <c r="G147" s="43">
        <v>0.44</v>
      </c>
      <c r="H147" s="43">
        <v>5.05</v>
      </c>
      <c r="I147" s="43">
        <v>1.44</v>
      </c>
      <c r="J147" s="43">
        <v>53</v>
      </c>
      <c r="K147" s="44" t="s">
        <v>102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>
        <v>250</v>
      </c>
      <c r="G148" s="43">
        <v>1.53</v>
      </c>
      <c r="H148" s="43">
        <v>5.07</v>
      </c>
      <c r="I148" s="43">
        <v>9.0299999999999994</v>
      </c>
      <c r="J148" s="43">
        <v>86.6</v>
      </c>
      <c r="K148" s="44" t="s">
        <v>72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 t="s">
        <v>74</v>
      </c>
      <c r="G149" s="43">
        <v>10.119999999999999</v>
      </c>
      <c r="H149" s="43">
        <v>10.27</v>
      </c>
      <c r="I149" s="43">
        <v>60.37</v>
      </c>
      <c r="J149" s="43">
        <v>374</v>
      </c>
      <c r="K149" s="44" t="s">
        <v>75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0.2</v>
      </c>
      <c r="H151" s="43">
        <v>0.05</v>
      </c>
      <c r="I151" s="43">
        <v>15.01</v>
      </c>
      <c r="J151" s="43">
        <v>57</v>
      </c>
      <c r="K151" s="44" t="s">
        <v>68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54</v>
      </c>
      <c r="F153" s="43">
        <v>75</v>
      </c>
      <c r="G153" s="43">
        <v>5</v>
      </c>
      <c r="H153" s="43">
        <v>0.9</v>
      </c>
      <c r="I153" s="43">
        <v>29.7</v>
      </c>
      <c r="J153" s="43">
        <v>149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585</v>
      </c>
      <c r="G156" s="19">
        <f t="shared" ref="G156:J156" si="72">SUM(G147:G155)</f>
        <v>17.29</v>
      </c>
      <c r="H156" s="19">
        <f t="shared" si="72"/>
        <v>21.34</v>
      </c>
      <c r="I156" s="19">
        <f t="shared" si="72"/>
        <v>115.55000000000001</v>
      </c>
      <c r="J156" s="19">
        <f t="shared" si="72"/>
        <v>719.6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1185</v>
      </c>
      <c r="G157" s="32">
        <f t="shared" ref="G157" si="74">G146+G156</f>
        <v>31.689999999999998</v>
      </c>
      <c r="H157" s="32">
        <f t="shared" ref="H157" si="75">H146+H156</f>
        <v>30.34</v>
      </c>
      <c r="I157" s="32">
        <f t="shared" ref="I157" si="76">I146+I156</f>
        <v>216.51</v>
      </c>
      <c r="J157" s="32">
        <f t="shared" ref="J157:L157" si="77">J146+J156</f>
        <v>1168.0999999999999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50</v>
      </c>
      <c r="F158" s="40">
        <v>150</v>
      </c>
      <c r="G158" s="40">
        <v>11.99</v>
      </c>
      <c r="H158" s="40">
        <v>14.02</v>
      </c>
      <c r="I158" s="40">
        <v>53.46</v>
      </c>
      <c r="J158" s="40">
        <v>388</v>
      </c>
      <c r="K158" s="41" t="s">
        <v>51</v>
      </c>
      <c r="L158" s="40"/>
    </row>
    <row r="159" spans="1:12" ht="15" x14ac:dyDescent="0.25">
      <c r="A159" s="23"/>
      <c r="B159" s="15"/>
      <c r="C159" s="11"/>
      <c r="D159" s="6"/>
      <c r="E159" s="42" t="s">
        <v>92</v>
      </c>
      <c r="F159" s="43" t="s">
        <v>47</v>
      </c>
      <c r="G159" s="43">
        <v>21.3</v>
      </c>
      <c r="H159" s="43">
        <v>8.3000000000000007</v>
      </c>
      <c r="I159" s="43">
        <v>5</v>
      </c>
      <c r="J159" s="43">
        <v>179</v>
      </c>
      <c r="K159" s="44" t="s">
        <v>53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0.4</v>
      </c>
      <c r="H160" s="43">
        <v>0</v>
      </c>
      <c r="I160" s="43">
        <v>31.8</v>
      </c>
      <c r="J160" s="43">
        <v>129</v>
      </c>
      <c r="K160" s="44" t="s">
        <v>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4</v>
      </c>
      <c r="H161" s="43">
        <v>0.45</v>
      </c>
      <c r="I161" s="43">
        <v>24.55</v>
      </c>
      <c r="J161" s="43">
        <v>117.5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70</v>
      </c>
      <c r="F162" s="43">
        <v>100</v>
      </c>
      <c r="G162" s="43">
        <v>5.9</v>
      </c>
      <c r="H162" s="43">
        <v>0.4</v>
      </c>
      <c r="I162" s="43">
        <v>16.2</v>
      </c>
      <c r="J162" s="43">
        <v>50</v>
      </c>
      <c r="K162" s="44" t="s">
        <v>41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43.589999999999996</v>
      </c>
      <c r="H165" s="19">
        <f t="shared" si="78"/>
        <v>23.169999999999998</v>
      </c>
      <c r="I165" s="19">
        <f t="shared" si="78"/>
        <v>131.01</v>
      </c>
      <c r="J165" s="19">
        <f t="shared" si="78"/>
        <v>863.5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104</v>
      </c>
      <c r="F167" s="43">
        <v>250</v>
      </c>
      <c r="G167" s="43">
        <v>7.42</v>
      </c>
      <c r="H167" s="43">
        <v>4.76</v>
      </c>
      <c r="I167" s="43">
        <v>20</v>
      </c>
      <c r="J167" s="43">
        <v>156</v>
      </c>
      <c r="K167" s="44" t="s">
        <v>105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75</v>
      </c>
      <c r="G168" s="43">
        <v>14.2</v>
      </c>
      <c r="H168" s="43">
        <v>13.9</v>
      </c>
      <c r="I168" s="43">
        <v>8.1999999999999993</v>
      </c>
      <c r="J168" s="43">
        <v>376</v>
      </c>
      <c r="K168" s="44" t="s">
        <v>53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90</v>
      </c>
      <c r="F169" s="43">
        <v>200</v>
      </c>
      <c r="G169" s="43">
        <v>6.9</v>
      </c>
      <c r="H169" s="43">
        <v>8</v>
      </c>
      <c r="I169" s="43">
        <v>37.700000000000003</v>
      </c>
      <c r="J169" s="43">
        <v>250</v>
      </c>
      <c r="K169" s="44" t="s">
        <v>91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0.4</v>
      </c>
      <c r="H170" s="43">
        <v>0</v>
      </c>
      <c r="I170" s="43">
        <v>31.8</v>
      </c>
      <c r="J170" s="43">
        <v>129</v>
      </c>
      <c r="K170" s="44" t="s">
        <v>79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54</v>
      </c>
      <c r="F172" s="43">
        <v>75</v>
      </c>
      <c r="G172" s="43">
        <v>5</v>
      </c>
      <c r="H172" s="43">
        <v>0.9</v>
      </c>
      <c r="I172" s="43">
        <v>29.7</v>
      </c>
      <c r="J172" s="43">
        <v>149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33.919999999999995</v>
      </c>
      <c r="H175" s="19">
        <f t="shared" si="80"/>
        <v>27.56</v>
      </c>
      <c r="I175" s="19">
        <f t="shared" si="80"/>
        <v>127.4</v>
      </c>
      <c r="J175" s="19">
        <f t="shared" si="80"/>
        <v>1060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1300</v>
      </c>
      <c r="G176" s="32">
        <f t="shared" ref="G176" si="82">G165+G175</f>
        <v>77.509999999999991</v>
      </c>
      <c r="H176" s="32">
        <f t="shared" ref="H176" si="83">H165+H175</f>
        <v>50.73</v>
      </c>
      <c r="I176" s="32">
        <f t="shared" ref="I176" si="84">I165+I175</f>
        <v>258.40999999999997</v>
      </c>
      <c r="J176" s="32">
        <f t="shared" ref="J176:L176" si="85">J165+J175</f>
        <v>1923.5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200</v>
      </c>
      <c r="G177" s="40">
        <v>6.9</v>
      </c>
      <c r="H177" s="40">
        <v>8</v>
      </c>
      <c r="I177" s="40">
        <v>37.700000000000003</v>
      </c>
      <c r="J177" s="40">
        <v>250</v>
      </c>
      <c r="K177" s="41" t="s">
        <v>91</v>
      </c>
      <c r="L177" s="40"/>
    </row>
    <row r="178" spans="1:12" ht="15" x14ac:dyDescent="0.25">
      <c r="A178" s="23"/>
      <c r="B178" s="15"/>
      <c r="C178" s="11"/>
      <c r="D178" s="6"/>
      <c r="E178" s="42" t="s">
        <v>46</v>
      </c>
      <c r="F178" s="43" t="s">
        <v>47</v>
      </c>
      <c r="G178" s="43">
        <v>16.149999999999999</v>
      </c>
      <c r="H178" s="43">
        <v>7.02</v>
      </c>
      <c r="I178" s="43">
        <v>4.79</v>
      </c>
      <c r="J178" s="43">
        <v>147</v>
      </c>
      <c r="K178" s="44" t="s">
        <v>49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0.6</v>
      </c>
      <c r="H179" s="43">
        <v>0</v>
      </c>
      <c r="I179" s="43">
        <v>23.6</v>
      </c>
      <c r="J179" s="43">
        <v>104</v>
      </c>
      <c r="K179" s="44" t="s">
        <v>41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4</v>
      </c>
      <c r="H180" s="43">
        <v>0.45</v>
      </c>
      <c r="I180" s="43">
        <v>24.55</v>
      </c>
      <c r="J180" s="43">
        <v>117.5</v>
      </c>
      <c r="K180" s="44" t="s">
        <v>41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27.65</v>
      </c>
      <c r="H184" s="19">
        <f t="shared" si="86"/>
        <v>15.469999999999999</v>
      </c>
      <c r="I184" s="19">
        <f t="shared" si="86"/>
        <v>90.64</v>
      </c>
      <c r="J184" s="19">
        <f t="shared" si="86"/>
        <v>618.5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87</v>
      </c>
      <c r="F186" s="43">
        <v>250</v>
      </c>
      <c r="G186" s="43">
        <v>2.4500000000000002</v>
      </c>
      <c r="H186" s="43">
        <v>6.64</v>
      </c>
      <c r="I186" s="43">
        <v>12.99</v>
      </c>
      <c r="J186" s="43">
        <v>121</v>
      </c>
      <c r="K186" s="44" t="s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250</v>
      </c>
      <c r="G187" s="43">
        <v>8.1999999999999993</v>
      </c>
      <c r="H187" s="43">
        <v>7.5</v>
      </c>
      <c r="I187" s="43">
        <v>19.399999999999999</v>
      </c>
      <c r="J187" s="43">
        <v>178</v>
      </c>
      <c r="K187" s="44" t="s">
        <v>53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0.5</v>
      </c>
      <c r="H189" s="43">
        <v>0</v>
      </c>
      <c r="I189" s="43">
        <v>15.3</v>
      </c>
      <c r="J189" s="43">
        <v>63</v>
      </c>
      <c r="K189" s="44" t="s">
        <v>53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54</v>
      </c>
      <c r="F191" s="43">
        <v>75</v>
      </c>
      <c r="G191" s="43">
        <v>5</v>
      </c>
      <c r="H191" s="43">
        <v>0.9</v>
      </c>
      <c r="I191" s="43">
        <v>29.7</v>
      </c>
      <c r="J191" s="43">
        <v>149</v>
      </c>
      <c r="K191" s="44" t="s">
        <v>41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16.149999999999999</v>
      </c>
      <c r="H194" s="19">
        <f t="shared" si="88"/>
        <v>15.040000000000001</v>
      </c>
      <c r="I194" s="19">
        <f t="shared" si="88"/>
        <v>77.39</v>
      </c>
      <c r="J194" s="19">
        <f t="shared" si="88"/>
        <v>511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1225</v>
      </c>
      <c r="G195" s="32">
        <f t="shared" ref="G195" si="90">G184+G194</f>
        <v>43.8</v>
      </c>
      <c r="H195" s="32">
        <f t="shared" ref="H195" si="91">H184+H194</f>
        <v>30.509999999999998</v>
      </c>
      <c r="I195" s="32">
        <f t="shared" ref="I195" si="92">I184+I194</f>
        <v>168.03</v>
      </c>
      <c r="J195" s="32">
        <f t="shared" ref="J195:L195" si="93">J184+J194</f>
        <v>1129.5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1195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48.585999999999999</v>
      </c>
      <c r="H196" s="34">
        <f t="shared" si="94"/>
        <v>39.035000000000004</v>
      </c>
      <c r="I196" s="34">
        <f t="shared" si="94"/>
        <v>207.46000000000004</v>
      </c>
      <c r="J196" s="34">
        <f t="shared" si="94"/>
        <v>1377.249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2023-10-11T20:38:32Z</cp:lastPrinted>
  <dcterms:created xsi:type="dcterms:W3CDTF">2022-05-16T14:23:56Z</dcterms:created>
  <dcterms:modified xsi:type="dcterms:W3CDTF">2024-02-13T12:43:15Z</dcterms:modified>
</cp:coreProperties>
</file>